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urgaliyeva.a.MWL\Desktop\2026\ОП приказы 2026 год\"/>
    </mc:Choice>
  </mc:AlternateContent>
  <bookViews>
    <workbookView xWindow="0" yWindow="0" windowWidth="28800" windowHeight="14010"/>
  </bookViews>
  <sheets>
    <sheet name="Лист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J11" i="1" l="1"/>
  <c r="J12" i="1"/>
  <c r="J13" i="1"/>
  <c r="J14" i="1"/>
  <c r="J15" i="1"/>
  <c r="J16" i="1"/>
  <c r="J17" i="1"/>
  <c r="J18" i="1"/>
  <c r="J10" i="1"/>
  <c r="J21" i="1" l="1"/>
  <c r="J19" i="1" l="1"/>
  <c r="J22" i="1" l="1"/>
</calcChain>
</file>

<file path=xl/sharedStrings.xml><?xml version="1.0" encoding="utf-8"?>
<sst xmlns="http://schemas.openxmlformats.org/spreadsheetml/2006/main" count="100" uniqueCount="48">
  <si>
    <t>Приложение №1</t>
  </si>
  <si>
    <t>к Приказу</t>
  </si>
  <si>
    <t>№№</t>
  </si>
  <si>
    <t>Инициатор (наименование компании, ДЗО)</t>
  </si>
  <si>
    <t>код ЕНС ТРУ</t>
  </si>
  <si>
    <t>Наименование ТРУ</t>
  </si>
  <si>
    <t>Краткая характеристика</t>
  </si>
  <si>
    <t>Дополнительная характеристика</t>
  </si>
  <si>
    <t>Единица измерения</t>
  </si>
  <si>
    <t>Кол-во, объем</t>
  </si>
  <si>
    <t>Цена за единицу, тенге без НДС</t>
  </si>
  <si>
    <t>Сумма, выделенная для закупок, без учета НДС</t>
  </si>
  <si>
    <t>Основание (ссылка на норму Порядка)</t>
  </si>
  <si>
    <t>Примечание</t>
  </si>
  <si>
    <t>ТОО "Магистральный Водовод"</t>
  </si>
  <si>
    <t>351110.100.000000</t>
  </si>
  <si>
    <t>Электроэнергия</t>
  </si>
  <si>
    <t>Киловатт-час</t>
  </si>
  <si>
    <t>пп.3 п.1) статья 73</t>
  </si>
  <si>
    <t>ГВНС Кигач</t>
  </si>
  <si>
    <t>ВНС-8</t>
  </si>
  <si>
    <t>ВНС ТШО</t>
  </si>
  <si>
    <t>ВОС Кульсары</t>
  </si>
  <si>
    <t>ВСЕГО</t>
  </si>
  <si>
    <t>офис Каиргали Смагулова 12</t>
  </si>
  <si>
    <t>пп.9 п.1) статья 73</t>
  </si>
  <si>
    <t>062010.200.000001</t>
  </si>
  <si>
    <t>для собственного потребления</t>
  </si>
  <si>
    <t>ВНС Каражанбас</t>
  </si>
  <si>
    <t>ВНС-667</t>
  </si>
  <si>
    <t>Адм.здание ГВНС</t>
  </si>
  <si>
    <t>Газ природный</t>
  </si>
  <si>
    <t>газообразный</t>
  </si>
  <si>
    <t>ВОС Кульсары / ВНС-8</t>
  </si>
  <si>
    <t>тысяча кубических метров</t>
  </si>
  <si>
    <t>370011.900.000000</t>
  </si>
  <si>
    <t>Услуги по удалению сточных вод</t>
  </si>
  <si>
    <t>Услуги по удалению сточных вод (отведение)</t>
  </si>
  <si>
    <t>Вывоз и откачка сточных вод</t>
  </si>
  <si>
    <t>пп.19 п.1) статья 73</t>
  </si>
  <si>
    <t>Услуга</t>
  </si>
  <si>
    <t>081212.119.000007</t>
  </si>
  <si>
    <t>Грунт</t>
  </si>
  <si>
    <t>песчаный</t>
  </si>
  <si>
    <t>Атырауская область, г. Кульсары, Промзона, ВНС-8 Кульсары</t>
  </si>
  <si>
    <t>м3</t>
  </si>
  <si>
    <t>Перечень закупок товаров ТОО  "Магистральный Водовод" на 2026 год, преобретаемых с применением пункта 1 статьи 73 Порядка осуществления закупок</t>
  </si>
  <si>
    <t>ВНС-5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</si>
</sst>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\ _₽_-;\-* #,##0\ _₽_-;_-* &quot;-&quot;??\ _₽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5" fillId="0" borderId="0"/>
  </cellStyleXfs>
  <cellXfs count="37">
    <xf numFmtId="0" fontId="0" fillId="0" borderId="0" xfId="0"/>
    <xf numFmtId="2" fontId="3" fillId="0" borderId="0" xfId="0" applyNumberFormat="1" applyFont="1"/>
    <xf numFmtId="2" fontId="4" fillId="0" borderId="0" xfId="0" applyNumberFormat="1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2" fontId="3" fillId="2" borderId="1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6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5" fontId="6" fillId="2" borderId="4" xfId="1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8" fillId="0" borderId="0" xfId="0" applyNumberFormat="1" applyFont="1"/>
    <xf numFmtId="0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left" vertical="center"/>
    </xf>
    <xf numFmtId="2" fontId="8" fillId="0" borderId="0" xfId="0" applyNumberFormat="1" applyFont="1" applyBorder="1"/>
    <xf numFmtId="2" fontId="8" fillId="0" borderId="0" xfId="0" applyNumberFormat="1" applyFont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  <xf numFmtId="2" fontId="8" fillId="0" borderId="0" xfId="1" applyNumberFormat="1" applyFont="1" applyBorder="1"/>
    <xf numFmtId="164" fontId="8" fillId="0" borderId="0" xfId="1" applyFont="1" applyBorder="1"/>
    <xf numFmtId="2" fontId="8" fillId="0" borderId="0" xfId="1" applyNumberFormat="1" applyFont="1"/>
    <xf numFmtId="164" fontId="8" fillId="0" borderId="0" xfId="1" applyFont="1"/>
    <xf numFmtId="1" fontId="3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8" fillId="2" borderId="0" xfId="0" applyNumberFormat="1" applyFont="1" applyFill="1"/>
    <xf numFmtId="165" fontId="6" fillId="2" borderId="4" xfId="1" applyNumberFormat="1" applyFont="1" applyFill="1" applyBorder="1" applyAlignment="1">
      <alignment horizontal="center" vertical="center" wrapText="1"/>
    </xf>
    <xf numFmtId="165" fontId="7" fillId="2" borderId="4" xfId="1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6"/>
  <sheetViews>
    <sheetView tabSelected="1" topLeftCell="A7" zoomScaleNormal="100" workbookViewId="0">
      <selection activeCell="H19" sqref="H19"/>
    </sheetView>
  </sheetViews>
  <sheetFormatPr defaultRowHeight="15.75" x14ac:dyDescent="0.25"/>
  <cols>
    <col min="1" max="1" width="6.140625" style="20" bestFit="1" customWidth="1"/>
    <col min="2" max="2" width="34.85546875" style="20" customWidth="1"/>
    <col min="3" max="3" width="22.5703125" style="20" customWidth="1"/>
    <col min="4" max="4" width="18" style="20" customWidth="1"/>
    <col min="5" max="5" width="26" style="20" customWidth="1"/>
    <col min="6" max="6" width="30.28515625" style="20" customWidth="1"/>
    <col min="7" max="7" width="22.42578125" style="20" customWidth="1"/>
    <col min="8" max="8" width="20.85546875" style="20" customWidth="1"/>
    <col min="9" max="9" width="16.28515625" style="20" customWidth="1"/>
    <col min="10" max="10" width="22.28515625" style="20" customWidth="1"/>
    <col min="11" max="11" width="23.7109375" style="20" customWidth="1"/>
    <col min="12" max="12" width="22.5703125" style="20" customWidth="1"/>
    <col min="13" max="16384" width="9.140625" style="20"/>
  </cols>
  <sheetData>
    <row r="2" spans="1:12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</v>
      </c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3" customHeight="1" x14ac:dyDescent="0.25">
      <c r="A7" s="1"/>
      <c r="B7" s="1"/>
      <c r="C7" s="2"/>
      <c r="D7" s="2"/>
      <c r="E7" s="2"/>
      <c r="F7" s="2" t="s">
        <v>46</v>
      </c>
      <c r="G7" s="2"/>
      <c r="H7" s="2"/>
      <c r="I7" s="2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78.7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3" t="s">
        <v>6</v>
      </c>
      <c r="F9" s="3" t="s">
        <v>7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</row>
    <row r="10" spans="1:12" ht="31.5" x14ac:dyDescent="0.25">
      <c r="A10" s="13">
        <v>1</v>
      </c>
      <c r="B10" s="4" t="s">
        <v>14</v>
      </c>
      <c r="C10" s="4" t="s">
        <v>15</v>
      </c>
      <c r="D10" s="4" t="s">
        <v>16</v>
      </c>
      <c r="E10" s="4" t="s">
        <v>27</v>
      </c>
      <c r="F10" s="18" t="s">
        <v>29</v>
      </c>
      <c r="G10" s="4" t="s">
        <v>17</v>
      </c>
      <c r="H10" s="35">
        <v>13367055</v>
      </c>
      <c r="I10" s="14">
        <v>34.5</v>
      </c>
      <c r="J10" s="12">
        <f>H10*I10</f>
        <v>461163397.5</v>
      </c>
      <c r="K10" s="4" t="s">
        <v>18</v>
      </c>
      <c r="L10" s="3"/>
    </row>
    <row r="11" spans="1:12" ht="31.5" x14ac:dyDescent="0.25">
      <c r="A11" s="13">
        <v>2</v>
      </c>
      <c r="B11" s="4" t="s">
        <v>14</v>
      </c>
      <c r="C11" s="4" t="s">
        <v>15</v>
      </c>
      <c r="D11" s="4" t="s">
        <v>16</v>
      </c>
      <c r="E11" s="4" t="s">
        <v>27</v>
      </c>
      <c r="F11" s="18" t="s">
        <v>20</v>
      </c>
      <c r="G11" s="4" t="s">
        <v>17</v>
      </c>
      <c r="H11" s="35">
        <v>36769947</v>
      </c>
      <c r="I11" s="15">
        <v>42.78</v>
      </c>
      <c r="J11" s="12">
        <f t="shared" ref="J11:J18" si="0">H11*I11</f>
        <v>1573018332.6600001</v>
      </c>
      <c r="K11" s="4" t="s">
        <v>18</v>
      </c>
      <c r="L11" s="3"/>
    </row>
    <row r="12" spans="1:12" ht="31.5" x14ac:dyDescent="0.25">
      <c r="A12" s="13">
        <v>3</v>
      </c>
      <c r="B12" s="4" t="s">
        <v>14</v>
      </c>
      <c r="C12" s="4" t="s">
        <v>15</v>
      </c>
      <c r="D12" s="4" t="s">
        <v>16</v>
      </c>
      <c r="E12" s="4" t="s">
        <v>27</v>
      </c>
      <c r="F12" s="18" t="s">
        <v>28</v>
      </c>
      <c r="G12" s="4" t="s">
        <v>17</v>
      </c>
      <c r="H12" s="35">
        <v>851549</v>
      </c>
      <c r="I12" s="14">
        <v>34.5</v>
      </c>
      <c r="J12" s="12">
        <f t="shared" si="0"/>
        <v>29378440.5</v>
      </c>
      <c r="K12" s="4" t="s">
        <v>18</v>
      </c>
      <c r="L12" s="3"/>
    </row>
    <row r="13" spans="1:12" ht="31.5" x14ac:dyDescent="0.25">
      <c r="A13" s="13">
        <v>4</v>
      </c>
      <c r="B13" s="4" t="s">
        <v>14</v>
      </c>
      <c r="C13" s="4" t="s">
        <v>15</v>
      </c>
      <c r="D13" s="4" t="s">
        <v>16</v>
      </c>
      <c r="E13" s="4" t="s">
        <v>27</v>
      </c>
      <c r="F13" s="18" t="s">
        <v>47</v>
      </c>
      <c r="G13" s="4" t="s">
        <v>17</v>
      </c>
      <c r="H13" s="35">
        <v>6347400</v>
      </c>
      <c r="I13" s="15">
        <v>42.78</v>
      </c>
      <c r="J13" s="12">
        <f t="shared" si="0"/>
        <v>271541772</v>
      </c>
      <c r="K13" s="4" t="s">
        <v>18</v>
      </c>
      <c r="L13" s="3"/>
    </row>
    <row r="14" spans="1:12" ht="31.5" x14ac:dyDescent="0.25">
      <c r="A14" s="13">
        <v>5</v>
      </c>
      <c r="B14" s="4" t="s">
        <v>14</v>
      </c>
      <c r="C14" s="4" t="s">
        <v>15</v>
      </c>
      <c r="D14" s="4" t="s">
        <v>16</v>
      </c>
      <c r="E14" s="4" t="s">
        <v>27</v>
      </c>
      <c r="F14" s="18" t="s">
        <v>21</v>
      </c>
      <c r="G14" s="4" t="s">
        <v>17</v>
      </c>
      <c r="H14" s="35">
        <v>2553391</v>
      </c>
      <c r="I14" s="15">
        <v>42.78</v>
      </c>
      <c r="J14" s="12">
        <f t="shared" si="0"/>
        <v>109234066.98</v>
      </c>
      <c r="K14" s="4" t="s">
        <v>18</v>
      </c>
      <c r="L14" s="3"/>
    </row>
    <row r="15" spans="1:12" ht="31.5" x14ac:dyDescent="0.25">
      <c r="A15" s="13">
        <v>6</v>
      </c>
      <c r="B15" s="4" t="s">
        <v>14</v>
      </c>
      <c r="C15" s="4" t="s">
        <v>15</v>
      </c>
      <c r="D15" s="4" t="s">
        <v>16</v>
      </c>
      <c r="E15" s="4" t="s">
        <v>27</v>
      </c>
      <c r="F15" s="18" t="s">
        <v>24</v>
      </c>
      <c r="G15" s="4" t="s">
        <v>17</v>
      </c>
      <c r="H15" s="35">
        <v>154799</v>
      </c>
      <c r="I15" s="15">
        <v>42.78</v>
      </c>
      <c r="J15" s="12">
        <f t="shared" si="0"/>
        <v>6622301.2199999997</v>
      </c>
      <c r="K15" s="4" t="s">
        <v>18</v>
      </c>
      <c r="L15" s="3"/>
    </row>
    <row r="16" spans="1:12" ht="31.5" x14ac:dyDescent="0.25">
      <c r="A16" s="13">
        <v>7</v>
      </c>
      <c r="B16" s="4" t="s">
        <v>14</v>
      </c>
      <c r="C16" s="4" t="s">
        <v>15</v>
      </c>
      <c r="D16" s="4" t="s">
        <v>16</v>
      </c>
      <c r="E16" s="4" t="s">
        <v>27</v>
      </c>
      <c r="F16" s="18" t="s">
        <v>30</v>
      </c>
      <c r="G16" s="4" t="s">
        <v>17</v>
      </c>
      <c r="H16" s="36">
        <v>83323</v>
      </c>
      <c r="I16" s="16">
        <v>42.78</v>
      </c>
      <c r="J16" s="12">
        <f t="shared" si="0"/>
        <v>3564557.94</v>
      </c>
      <c r="K16" s="4" t="s">
        <v>18</v>
      </c>
      <c r="L16" s="3"/>
    </row>
    <row r="17" spans="1:13" ht="31.5" x14ac:dyDescent="0.25">
      <c r="A17" s="13">
        <v>8</v>
      </c>
      <c r="B17" s="4" t="s">
        <v>14</v>
      </c>
      <c r="C17" s="4" t="s">
        <v>15</v>
      </c>
      <c r="D17" s="4" t="s">
        <v>16</v>
      </c>
      <c r="E17" s="4" t="s">
        <v>27</v>
      </c>
      <c r="F17" s="18" t="s">
        <v>19</v>
      </c>
      <c r="G17" s="4" t="s">
        <v>17</v>
      </c>
      <c r="H17" s="35">
        <v>33917067</v>
      </c>
      <c r="I17" s="15">
        <v>42.78</v>
      </c>
      <c r="J17" s="12">
        <f t="shared" si="0"/>
        <v>1450972126.26</v>
      </c>
      <c r="K17" s="4" t="s">
        <v>18</v>
      </c>
      <c r="L17" s="3"/>
    </row>
    <row r="18" spans="1:13" s="34" customFormat="1" ht="31.5" x14ac:dyDescent="0.25">
      <c r="A18" s="32">
        <v>9</v>
      </c>
      <c r="B18" s="18" t="s">
        <v>14</v>
      </c>
      <c r="C18" s="18" t="s">
        <v>15</v>
      </c>
      <c r="D18" s="18" t="s">
        <v>16</v>
      </c>
      <c r="E18" s="18" t="s">
        <v>27</v>
      </c>
      <c r="F18" s="18" t="s">
        <v>22</v>
      </c>
      <c r="G18" s="18" t="s">
        <v>17</v>
      </c>
      <c r="H18" s="35">
        <v>2511504</v>
      </c>
      <c r="I18" s="15">
        <v>42.78</v>
      </c>
      <c r="J18" s="19">
        <f t="shared" si="0"/>
        <v>107442141.12</v>
      </c>
      <c r="K18" s="18" t="s">
        <v>18</v>
      </c>
      <c r="L18" s="33"/>
    </row>
    <row r="19" spans="1:13" ht="31.5" x14ac:dyDescent="0.25">
      <c r="A19" s="13">
        <v>10</v>
      </c>
      <c r="B19" s="18" t="s">
        <v>14</v>
      </c>
      <c r="C19" s="18" t="s">
        <v>26</v>
      </c>
      <c r="D19" s="18" t="s">
        <v>31</v>
      </c>
      <c r="E19" s="18" t="s">
        <v>32</v>
      </c>
      <c r="F19" s="18" t="s">
        <v>33</v>
      </c>
      <c r="G19" s="18" t="s">
        <v>34</v>
      </c>
      <c r="H19" s="35">
        <v>418690</v>
      </c>
      <c r="I19" s="19">
        <v>31.418780000000002</v>
      </c>
      <c r="J19" s="19">
        <f t="shared" ref="J19" si="1">H19*I19</f>
        <v>13154728.998200001</v>
      </c>
      <c r="K19" s="18" t="s">
        <v>18</v>
      </c>
      <c r="L19" s="3"/>
    </row>
    <row r="20" spans="1:13" ht="47.25" x14ac:dyDescent="0.25">
      <c r="A20" s="13">
        <v>11</v>
      </c>
      <c r="B20" s="18" t="s">
        <v>14</v>
      </c>
      <c r="C20" s="18" t="s">
        <v>35</v>
      </c>
      <c r="D20" s="18" t="s">
        <v>36</v>
      </c>
      <c r="E20" s="18" t="s">
        <v>37</v>
      </c>
      <c r="F20" s="18" t="s">
        <v>38</v>
      </c>
      <c r="G20" s="18" t="s">
        <v>40</v>
      </c>
      <c r="H20" s="35">
        <v>1</v>
      </c>
      <c r="I20" s="19">
        <v>2877943.6</v>
      </c>
      <c r="J20" s="19">
        <f>H20*I20</f>
        <v>2877943.6</v>
      </c>
      <c r="K20" s="18" t="s">
        <v>39</v>
      </c>
      <c r="L20" s="3"/>
    </row>
    <row r="21" spans="1:13" ht="47.25" x14ac:dyDescent="0.25">
      <c r="A21" s="13">
        <v>12</v>
      </c>
      <c r="B21" s="18" t="s">
        <v>14</v>
      </c>
      <c r="C21" s="21" t="s">
        <v>41</v>
      </c>
      <c r="D21" s="21" t="s">
        <v>42</v>
      </c>
      <c r="E21" s="21" t="s">
        <v>43</v>
      </c>
      <c r="F21" s="22" t="s">
        <v>44</v>
      </c>
      <c r="G21" s="23" t="s">
        <v>45</v>
      </c>
      <c r="H21" s="35">
        <v>450</v>
      </c>
      <c r="I21" s="19">
        <v>864.44</v>
      </c>
      <c r="J21" s="19">
        <f>H21*I21</f>
        <v>388998</v>
      </c>
      <c r="K21" s="18" t="s">
        <v>25</v>
      </c>
      <c r="L21" s="8"/>
      <c r="M21" s="24"/>
    </row>
    <row r="22" spans="1:13" x14ac:dyDescent="0.25">
      <c r="A22" s="6"/>
      <c r="B22" s="5"/>
      <c r="C22" s="5"/>
      <c r="D22" s="9" t="s">
        <v>23</v>
      </c>
      <c r="E22" s="5"/>
      <c r="F22" s="7"/>
      <c r="G22" s="5"/>
      <c r="H22" s="17"/>
      <c r="I22" s="5"/>
      <c r="J22" s="10">
        <f>SUM(J10:J21)</f>
        <v>4029358806.7781992</v>
      </c>
      <c r="K22" s="11"/>
      <c r="L22" s="5"/>
    </row>
    <row r="23" spans="1:13" x14ac:dyDescent="0.25">
      <c r="A23" s="25"/>
      <c r="B23" s="26"/>
      <c r="C23" s="26"/>
      <c r="D23" s="26"/>
      <c r="E23" s="27"/>
      <c r="F23" s="26"/>
      <c r="G23" s="26"/>
      <c r="H23" s="26"/>
      <c r="I23" s="26"/>
      <c r="J23" s="26"/>
      <c r="K23" s="27"/>
      <c r="L23" s="26"/>
    </row>
    <row r="24" spans="1:13" x14ac:dyDescent="0.25">
      <c r="A24" s="25"/>
      <c r="B24" s="25"/>
      <c r="C24" s="28"/>
      <c r="D24" s="28"/>
      <c r="E24" s="28"/>
      <c r="F24" s="25"/>
      <c r="G24" s="25"/>
      <c r="H24" s="25"/>
      <c r="I24" s="25"/>
      <c r="J24" s="29"/>
      <c r="K24" s="25"/>
      <c r="L24" s="25"/>
    </row>
    <row r="25" spans="1:13" x14ac:dyDescent="0.25">
      <c r="C25" s="30"/>
      <c r="E25" s="30"/>
      <c r="J25" s="31"/>
    </row>
    <row r="26" spans="1:13" x14ac:dyDescent="0.25">
      <c r="C26" s="30"/>
      <c r="J26" s="31"/>
    </row>
  </sheetData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Айдарбаева Мадинаш Бальшабековна</dc:creator>
  <cp:lastModifiedBy>Нургалиева Альмира Кайраткызы</cp:lastModifiedBy>
  <dcterms:created xsi:type="dcterms:W3CDTF">2023-12-29T06:54:05Z</dcterms:created>
  <dcterms:modified xsi:type="dcterms:W3CDTF">2026-02-24T13:11:49Z</dcterms:modified>
</cp:coreProperties>
</file>