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braeva.g\Desktop\"/>
    </mc:Choice>
  </mc:AlternateContent>
  <bookViews>
    <workbookView xWindow="0" yWindow="0" windowWidth="24750" windowHeight="137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20" i="1" l="1"/>
  <c r="J11" i="1" l="1"/>
  <c r="J12" i="1"/>
  <c r="J13" i="1"/>
  <c r="J14" i="1"/>
  <c r="J15" i="1"/>
  <c r="J16" i="1"/>
  <c r="J17" i="1"/>
  <c r="J18" i="1"/>
  <c r="J10" i="1"/>
  <c r="J21" i="1" l="1"/>
  <c r="J19" i="1" l="1"/>
  <c r="J28" i="1" s="1"/>
</calcChain>
</file>

<file path=xl/sharedStrings.xml><?xml version="1.0" encoding="utf-8"?>
<sst xmlns="http://schemas.openxmlformats.org/spreadsheetml/2006/main" count="142" uniqueCount="61">
  <si>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</si>
  <si>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</si>
  <si>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</si>
  <si>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</si>
  <si>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</si>
  <si>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</si>
  <si>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</si>
  <si>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</si>
  <si>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</si>
  <si>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</si>
  <si>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</si>
  <si>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</si>
  <si>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</si>
  <si>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</si>
  <si>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</si>
  <si>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</si>
  <si>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</si>
  <si>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</si>
  <si>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</si>
  <si>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</si>
  <si>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</si>
  <si>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</si>
  <si>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</si>
  <si>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ВСЕГО</t>
  </si>
  <si>
    <t>офис Каиргали Смагулова 12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</si>
  <si>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</si>
  <si>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</si>
  <si>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</si>
  <si>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</si>
  <si>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</si>
  <si>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</si>
  <si>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</si>
  <si>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</si>
  <si>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</si>
  <si>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</si>
  <si>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</si>
  <si>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</si>
  <si>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</si>
  <si>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</si>
  <si>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</si>
  <si>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</si>
  <si>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081212.119.000007</t>
  </si>
  <si>
    <t>Грунт</t>
  </si>
  <si>
    <t>песчаный</t>
  </si>
  <si>
    <t>Атырауская область, г. Кульсары, Промзона, ВНС-8 Кульсары</t>
  </si>
  <si>
    <t>м3</t>
  </si>
  <si>
    <t>Перечень закупок товаров ТОО  "Магистральный Водовод" на 2026 год, преобретаемых с применением пункта 1 статьи 73 Порядка осуществления закупок</t>
  </si>
  <si>
    <t>ВНС-5</t>
  </si>
  <si>
    <t>205959.100.000034</t>
  </si>
  <si>
    <t>Реагент</t>
  </si>
  <si>
    <t>нейтрализатор сероводорода</t>
  </si>
  <si>
    <t>Атырауская область, Курмангазинский район, с.Кигач, ул.Бокей хана, 1, ГВНС Кигач</t>
  </si>
  <si>
    <t>шт</t>
  </si>
  <si>
    <t>581412.000.000001</t>
  </si>
  <si>
    <t>непереодическое</t>
  </si>
  <si>
    <t>Издание печатное</t>
  </si>
  <si>
    <t>Приобретение ГОСТ 33045-14 «Вода. Методы определения азотосодержащих веществ»</t>
  </si>
  <si>
    <t>Приобретение ГОСТ 18164-72 «Вода питьевая. Методы определения содержания сухого остатка»</t>
  </si>
  <si>
    <t>Приобретение ГОСТ 4245-72 «Вода питьевая. Методы определения содержания хлоридов»</t>
  </si>
  <si>
    <t>Приобретение ГОСТ 3351-74 «Вода питьевая. Методы определения вкуса, запаха, цветности, мутности»</t>
  </si>
  <si>
    <t>Приобретение ГОСТ 26449.1-85 «Установки дистилляционные опреснительные стационарные. Методы химического анализа соленых вод»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</si>
</sst>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\ _₽_-;\-* #,##0\ _₽_-;_-* &quot;-&quot;??\ _₽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5" fillId="0" borderId="0"/>
  </cellStyleXfs>
  <cellXfs count="43">
    <xf numFmtId="0" fontId="0" fillId="0" borderId="0" xfId="0"/>
    <xf numFmtId="2" fontId="3" fillId="0" borderId="0" xfId="0" applyNumberFormat="1" applyFont="1"/>
    <xf numFmtId="2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2" fontId="3" fillId="2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Border="1"/>
    <xf numFmtId="2" fontId="8" fillId="0" borderId="0" xfId="0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2" fontId="8" fillId="0" borderId="0" xfId="1" applyNumberFormat="1" applyFont="1" applyBorder="1"/>
    <xf numFmtId="164" fontId="8" fillId="0" borderId="0" xfId="1" applyFont="1" applyBorder="1"/>
    <xf numFmtId="2" fontId="8" fillId="0" borderId="0" xfId="1" applyNumberFormat="1" applyFont="1"/>
    <xf numFmtId="164" fontId="8" fillId="0" borderId="0" xfId="1" applyFont="1"/>
    <xf numFmtId="1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8" fillId="2" borderId="0" xfId="0" applyNumberFormat="1" applyFont="1" applyFill="1"/>
    <xf numFmtId="165" fontId="6" fillId="2" borderId="3" xfId="1" applyNumberFormat="1" applyFont="1" applyFill="1" applyBorder="1" applyAlignment="1">
      <alignment horizontal="center" vertical="center" wrapText="1"/>
    </xf>
    <xf numFmtId="165" fontId="7" fillId="2" borderId="3" xfId="1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abSelected="1" zoomScaleNormal="100" workbookViewId="0">
      <selection activeCell="L25" sqref="L25"/>
    </sheetView>
  </sheetViews>
  <sheetFormatPr defaultRowHeight="15.75" x14ac:dyDescent="0.25"/>
  <cols>
    <col min="1" max="1" width="6.140625" style="20" bestFit="1" customWidth="1"/>
    <col min="2" max="2" width="34.85546875" style="20" customWidth="1"/>
    <col min="3" max="3" width="22.5703125" style="20" customWidth="1"/>
    <col min="4" max="4" width="17.7109375" style="20" customWidth="1"/>
    <col min="5" max="5" width="26" style="20" customWidth="1"/>
    <col min="6" max="6" width="30.28515625" style="20" customWidth="1"/>
    <col min="7" max="7" width="22.42578125" style="20" customWidth="1"/>
    <col min="8" max="8" width="20.85546875" style="20" customWidth="1"/>
    <col min="9" max="9" width="16.28515625" style="20" customWidth="1"/>
    <col min="10" max="10" width="22.28515625" style="20" customWidth="1"/>
    <col min="11" max="11" width="23.7109375" style="20" customWidth="1"/>
    <col min="12" max="12" width="22.5703125" style="20" customWidth="1"/>
    <col min="13" max="16384" width="9.140625" style="20"/>
  </cols>
  <sheetData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3" customHeight="1" x14ac:dyDescent="0.25">
      <c r="A7" s="1"/>
      <c r="B7" s="1"/>
      <c r="C7" s="2"/>
      <c r="D7" s="2"/>
      <c r="E7" s="2"/>
      <c r="F7" s="2" t="s">
        <v>46</v>
      </c>
      <c r="G7" s="2"/>
      <c r="H7" s="2"/>
      <c r="I7" s="2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.7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</row>
    <row r="10" spans="1:12" ht="31.5" x14ac:dyDescent="0.25">
      <c r="A10" s="13">
        <v>1</v>
      </c>
      <c r="B10" s="4" t="s">
        <v>14</v>
      </c>
      <c r="C10" s="4" t="s">
        <v>15</v>
      </c>
      <c r="D10" s="4" t="s">
        <v>16</v>
      </c>
      <c r="E10" s="4" t="s">
        <v>27</v>
      </c>
      <c r="F10" s="18" t="s">
        <v>29</v>
      </c>
      <c r="G10" s="4" t="s">
        <v>17</v>
      </c>
      <c r="H10" s="33">
        <v>13367055</v>
      </c>
      <c r="I10" s="14">
        <v>34.5</v>
      </c>
      <c r="J10" s="12">
        <f>H10*I10</f>
        <v>461163397.5</v>
      </c>
      <c r="K10" s="4" t="s">
        <v>18</v>
      </c>
      <c r="L10" s="3"/>
    </row>
    <row r="11" spans="1:12" ht="31.5" x14ac:dyDescent="0.25">
      <c r="A11" s="13">
        <v>2</v>
      </c>
      <c r="B11" s="4" t="s">
        <v>14</v>
      </c>
      <c r="C11" s="4" t="s">
        <v>15</v>
      </c>
      <c r="D11" s="4" t="s">
        <v>16</v>
      </c>
      <c r="E11" s="4" t="s">
        <v>27</v>
      </c>
      <c r="F11" s="18" t="s">
        <v>20</v>
      </c>
      <c r="G11" s="4" t="s">
        <v>17</v>
      </c>
      <c r="H11" s="33">
        <v>36769947</v>
      </c>
      <c r="I11" s="15">
        <v>42.78</v>
      </c>
      <c r="J11" s="12">
        <f t="shared" ref="J11:J18" si="0">H11*I11</f>
        <v>1573018332.6600001</v>
      </c>
      <c r="K11" s="4" t="s">
        <v>18</v>
      </c>
      <c r="L11" s="3"/>
    </row>
    <row r="12" spans="1:12" ht="31.5" x14ac:dyDescent="0.25">
      <c r="A12" s="13">
        <v>3</v>
      </c>
      <c r="B12" s="4" t="s">
        <v>14</v>
      </c>
      <c r="C12" s="4" t="s">
        <v>15</v>
      </c>
      <c r="D12" s="4" t="s">
        <v>16</v>
      </c>
      <c r="E12" s="4" t="s">
        <v>27</v>
      </c>
      <c r="F12" s="18" t="s">
        <v>28</v>
      </c>
      <c r="G12" s="4" t="s">
        <v>17</v>
      </c>
      <c r="H12" s="33">
        <v>851549</v>
      </c>
      <c r="I12" s="14">
        <v>34.5</v>
      </c>
      <c r="J12" s="12">
        <f t="shared" si="0"/>
        <v>29378440.5</v>
      </c>
      <c r="K12" s="4" t="s">
        <v>18</v>
      </c>
      <c r="L12" s="3"/>
    </row>
    <row r="13" spans="1:12" ht="31.5" x14ac:dyDescent="0.25">
      <c r="A13" s="13">
        <v>4</v>
      </c>
      <c r="B13" s="4" t="s">
        <v>14</v>
      </c>
      <c r="C13" s="4" t="s">
        <v>15</v>
      </c>
      <c r="D13" s="4" t="s">
        <v>16</v>
      </c>
      <c r="E13" s="4" t="s">
        <v>27</v>
      </c>
      <c r="F13" s="18" t="s">
        <v>47</v>
      </c>
      <c r="G13" s="4" t="s">
        <v>17</v>
      </c>
      <c r="H13" s="33">
        <v>6347400</v>
      </c>
      <c r="I13" s="15">
        <v>42.78</v>
      </c>
      <c r="J13" s="12">
        <f t="shared" si="0"/>
        <v>271541772</v>
      </c>
      <c r="K13" s="4" t="s">
        <v>18</v>
      </c>
      <c r="L13" s="3"/>
    </row>
    <row r="14" spans="1:12" ht="31.5" x14ac:dyDescent="0.25">
      <c r="A14" s="13">
        <v>5</v>
      </c>
      <c r="B14" s="4" t="s">
        <v>14</v>
      </c>
      <c r="C14" s="4" t="s">
        <v>15</v>
      </c>
      <c r="D14" s="4" t="s">
        <v>16</v>
      </c>
      <c r="E14" s="4" t="s">
        <v>27</v>
      </c>
      <c r="F14" s="18" t="s">
        <v>21</v>
      </c>
      <c r="G14" s="4" t="s">
        <v>17</v>
      </c>
      <c r="H14" s="33">
        <v>2553391</v>
      </c>
      <c r="I14" s="15">
        <v>42.78</v>
      </c>
      <c r="J14" s="12">
        <f t="shared" si="0"/>
        <v>109234066.98</v>
      </c>
      <c r="K14" s="4" t="s">
        <v>18</v>
      </c>
      <c r="L14" s="3"/>
    </row>
    <row r="15" spans="1:12" ht="31.5" x14ac:dyDescent="0.25">
      <c r="A15" s="13">
        <v>6</v>
      </c>
      <c r="B15" s="4" t="s">
        <v>14</v>
      </c>
      <c r="C15" s="4" t="s">
        <v>15</v>
      </c>
      <c r="D15" s="4" t="s">
        <v>16</v>
      </c>
      <c r="E15" s="4" t="s">
        <v>27</v>
      </c>
      <c r="F15" s="18" t="s">
        <v>24</v>
      </c>
      <c r="G15" s="4" t="s">
        <v>17</v>
      </c>
      <c r="H15" s="33">
        <v>154799</v>
      </c>
      <c r="I15" s="15">
        <v>42.78</v>
      </c>
      <c r="J15" s="12">
        <f t="shared" si="0"/>
        <v>6622301.2199999997</v>
      </c>
      <c r="K15" s="4" t="s">
        <v>18</v>
      </c>
      <c r="L15" s="3"/>
    </row>
    <row r="16" spans="1:12" ht="31.5" x14ac:dyDescent="0.25">
      <c r="A16" s="13">
        <v>7</v>
      </c>
      <c r="B16" s="4" t="s">
        <v>14</v>
      </c>
      <c r="C16" s="4" t="s">
        <v>15</v>
      </c>
      <c r="D16" s="4" t="s">
        <v>16</v>
      </c>
      <c r="E16" s="4" t="s">
        <v>27</v>
      </c>
      <c r="F16" s="18" t="s">
        <v>30</v>
      </c>
      <c r="G16" s="4" t="s">
        <v>17</v>
      </c>
      <c r="H16" s="34">
        <v>83323</v>
      </c>
      <c r="I16" s="16">
        <v>42.78</v>
      </c>
      <c r="J16" s="12">
        <f t="shared" si="0"/>
        <v>3564557.94</v>
      </c>
      <c r="K16" s="4" t="s">
        <v>18</v>
      </c>
      <c r="L16" s="3"/>
    </row>
    <row r="17" spans="1:13" ht="31.5" x14ac:dyDescent="0.25">
      <c r="A17" s="13">
        <v>8</v>
      </c>
      <c r="B17" s="4" t="s">
        <v>14</v>
      </c>
      <c r="C17" s="4" t="s">
        <v>15</v>
      </c>
      <c r="D17" s="4" t="s">
        <v>16</v>
      </c>
      <c r="E17" s="4" t="s">
        <v>27</v>
      </c>
      <c r="F17" s="18" t="s">
        <v>19</v>
      </c>
      <c r="G17" s="4" t="s">
        <v>17</v>
      </c>
      <c r="H17" s="33">
        <v>33917067</v>
      </c>
      <c r="I17" s="15">
        <v>42.78</v>
      </c>
      <c r="J17" s="12">
        <f t="shared" si="0"/>
        <v>1450972126.26</v>
      </c>
      <c r="K17" s="4" t="s">
        <v>18</v>
      </c>
      <c r="L17" s="3"/>
    </row>
    <row r="18" spans="1:13" s="32" customFormat="1" ht="31.5" x14ac:dyDescent="0.25">
      <c r="A18" s="30">
        <v>9</v>
      </c>
      <c r="B18" s="18" t="s">
        <v>14</v>
      </c>
      <c r="C18" s="18" t="s">
        <v>15</v>
      </c>
      <c r="D18" s="18" t="s">
        <v>16</v>
      </c>
      <c r="E18" s="18" t="s">
        <v>27</v>
      </c>
      <c r="F18" s="18" t="s">
        <v>22</v>
      </c>
      <c r="G18" s="18" t="s">
        <v>17</v>
      </c>
      <c r="H18" s="33">
        <v>2511504</v>
      </c>
      <c r="I18" s="15">
        <v>42.78</v>
      </c>
      <c r="J18" s="19">
        <f t="shared" si="0"/>
        <v>107442141.12</v>
      </c>
      <c r="K18" s="18" t="s">
        <v>18</v>
      </c>
      <c r="L18" s="31"/>
    </row>
    <row r="19" spans="1:13" ht="31.5" x14ac:dyDescent="0.25">
      <c r="A19" s="13">
        <v>10</v>
      </c>
      <c r="B19" s="18" t="s">
        <v>14</v>
      </c>
      <c r="C19" s="18" t="s">
        <v>26</v>
      </c>
      <c r="D19" s="18" t="s">
        <v>31</v>
      </c>
      <c r="E19" s="18" t="s">
        <v>32</v>
      </c>
      <c r="F19" s="18" t="s">
        <v>33</v>
      </c>
      <c r="G19" s="18" t="s">
        <v>34</v>
      </c>
      <c r="H19" s="33">
        <v>418690</v>
      </c>
      <c r="I19" s="19">
        <v>31.418780000000002</v>
      </c>
      <c r="J19" s="19">
        <f t="shared" ref="J19" si="1">H19*I19</f>
        <v>13154728.998200001</v>
      </c>
      <c r="K19" s="18" t="s">
        <v>18</v>
      </c>
      <c r="L19" s="3"/>
    </row>
    <row r="20" spans="1:13" ht="47.25" x14ac:dyDescent="0.25">
      <c r="A20" s="13">
        <v>11</v>
      </c>
      <c r="B20" s="18" t="s">
        <v>14</v>
      </c>
      <c r="C20" s="18" t="s">
        <v>35</v>
      </c>
      <c r="D20" s="18" t="s">
        <v>36</v>
      </c>
      <c r="E20" s="18" t="s">
        <v>37</v>
      </c>
      <c r="F20" s="18" t="s">
        <v>38</v>
      </c>
      <c r="G20" s="18" t="s">
        <v>40</v>
      </c>
      <c r="H20" s="33">
        <v>1</v>
      </c>
      <c r="I20" s="19">
        <v>2877943.6</v>
      </c>
      <c r="J20" s="19">
        <f>H20*I20</f>
        <v>2877943.6</v>
      </c>
      <c r="K20" s="18" t="s">
        <v>39</v>
      </c>
      <c r="L20" s="3"/>
    </row>
    <row r="21" spans="1:13" ht="47.25" x14ac:dyDescent="0.25">
      <c r="A21" s="13">
        <v>12</v>
      </c>
      <c r="B21" s="18" t="s">
        <v>14</v>
      </c>
      <c r="C21" s="21" t="s">
        <v>41</v>
      </c>
      <c r="D21" s="21" t="s">
        <v>42</v>
      </c>
      <c r="E21" s="21" t="s">
        <v>43</v>
      </c>
      <c r="F21" s="35" t="s">
        <v>44</v>
      </c>
      <c r="G21" s="37" t="s">
        <v>45</v>
      </c>
      <c r="H21" s="33">
        <v>450</v>
      </c>
      <c r="I21" s="19">
        <v>864.44</v>
      </c>
      <c r="J21" s="19">
        <f>H21*I21</f>
        <v>388998</v>
      </c>
      <c r="K21" s="18" t="s">
        <v>25</v>
      </c>
      <c r="L21" s="8"/>
      <c r="M21" s="22"/>
    </row>
    <row r="22" spans="1:13" ht="63" x14ac:dyDescent="0.25">
      <c r="A22" s="13">
        <v>13</v>
      </c>
      <c r="B22" s="18" t="s">
        <v>14</v>
      </c>
      <c r="C22" s="21" t="s">
        <v>48</v>
      </c>
      <c r="D22" s="21" t="s">
        <v>49</v>
      </c>
      <c r="E22" s="21" t="s">
        <v>50</v>
      </c>
      <c r="F22" s="35" t="s">
        <v>51</v>
      </c>
      <c r="G22" s="38" t="s">
        <v>52</v>
      </c>
      <c r="H22" s="36">
        <v>48</v>
      </c>
      <c r="I22" s="19">
        <v>7629.3103448275797</v>
      </c>
      <c r="J22" s="19">
        <f>H22*I22</f>
        <v>366206.89655172382</v>
      </c>
      <c r="K22" s="18" t="s">
        <v>25</v>
      </c>
      <c r="L22" s="8"/>
      <c r="M22" s="22"/>
    </row>
    <row r="23" spans="1:13" ht="45" x14ac:dyDescent="0.25">
      <c r="A23" s="13">
        <v>14</v>
      </c>
      <c r="B23" s="18" t="s">
        <v>14</v>
      </c>
      <c r="C23" s="21" t="s">
        <v>53</v>
      </c>
      <c r="D23" s="21" t="s">
        <v>55</v>
      </c>
      <c r="E23" s="21" t="s">
        <v>54</v>
      </c>
      <c r="F23" s="40" t="s">
        <v>56</v>
      </c>
      <c r="G23" s="38" t="s">
        <v>52</v>
      </c>
      <c r="H23" s="36">
        <v>1</v>
      </c>
      <c r="I23" s="39">
        <v>5458</v>
      </c>
      <c r="J23" s="39">
        <v>5458</v>
      </c>
      <c r="K23" s="18" t="s">
        <v>25</v>
      </c>
      <c r="L23" s="8"/>
      <c r="M23" s="22"/>
    </row>
    <row r="24" spans="1:13" ht="60" x14ac:dyDescent="0.25">
      <c r="A24" s="13">
        <v>15</v>
      </c>
      <c r="B24" s="18" t="s">
        <v>14</v>
      </c>
      <c r="C24" s="21" t="s">
        <v>53</v>
      </c>
      <c r="D24" s="21" t="s">
        <v>55</v>
      </c>
      <c r="E24" s="21" t="s">
        <v>54</v>
      </c>
      <c r="F24" s="41" t="s">
        <v>57</v>
      </c>
      <c r="G24" s="38" t="s">
        <v>52</v>
      </c>
      <c r="H24" s="36">
        <v>1</v>
      </c>
      <c r="I24" s="42">
        <v>4716</v>
      </c>
      <c r="J24" s="42">
        <v>4716</v>
      </c>
      <c r="K24" s="18" t="s">
        <v>25</v>
      </c>
      <c r="L24" s="8"/>
      <c r="M24" s="22"/>
    </row>
    <row r="25" spans="1:13" ht="60" x14ac:dyDescent="0.25">
      <c r="A25" s="13">
        <v>16</v>
      </c>
      <c r="B25" s="18" t="s">
        <v>14</v>
      </c>
      <c r="C25" s="21" t="s">
        <v>53</v>
      </c>
      <c r="D25" s="21" t="s">
        <v>55</v>
      </c>
      <c r="E25" s="21" t="s">
        <v>54</v>
      </c>
      <c r="F25" s="41" t="s">
        <v>58</v>
      </c>
      <c r="G25" s="38" t="s">
        <v>52</v>
      </c>
      <c r="H25" s="36">
        <v>1</v>
      </c>
      <c r="I25" s="42">
        <v>4716</v>
      </c>
      <c r="J25" s="42">
        <v>4716</v>
      </c>
      <c r="K25" s="18" t="s">
        <v>25</v>
      </c>
      <c r="L25" s="8"/>
      <c r="M25" s="22"/>
    </row>
    <row r="26" spans="1:13" ht="60" x14ac:dyDescent="0.25">
      <c r="A26" s="13">
        <v>17</v>
      </c>
      <c r="B26" s="18" t="s">
        <v>14</v>
      </c>
      <c r="C26" s="21" t="s">
        <v>53</v>
      </c>
      <c r="D26" s="21" t="s">
        <v>55</v>
      </c>
      <c r="E26" s="21" t="s">
        <v>54</v>
      </c>
      <c r="F26" s="41" t="s">
        <v>59</v>
      </c>
      <c r="G26" s="38" t="s">
        <v>52</v>
      </c>
      <c r="H26" s="36">
        <v>1</v>
      </c>
      <c r="I26" s="42">
        <v>4716</v>
      </c>
      <c r="J26" s="42">
        <v>4716</v>
      </c>
      <c r="K26" s="18" t="s">
        <v>25</v>
      </c>
      <c r="L26" s="8"/>
      <c r="M26" s="22"/>
    </row>
    <row r="27" spans="1:13" ht="90" x14ac:dyDescent="0.25">
      <c r="A27" s="13">
        <v>18</v>
      </c>
      <c r="B27" s="18" t="s">
        <v>14</v>
      </c>
      <c r="C27" s="21" t="s">
        <v>53</v>
      </c>
      <c r="D27" s="21" t="s">
        <v>55</v>
      </c>
      <c r="E27" s="21" t="s">
        <v>54</v>
      </c>
      <c r="F27" s="41" t="s">
        <v>60</v>
      </c>
      <c r="G27" s="38" t="s">
        <v>52</v>
      </c>
      <c r="H27" s="36">
        <v>1</v>
      </c>
      <c r="I27" s="42">
        <v>7216</v>
      </c>
      <c r="J27" s="42">
        <v>7216</v>
      </c>
      <c r="K27" s="18" t="s">
        <v>25</v>
      </c>
      <c r="L27" s="8"/>
      <c r="M27" s="22"/>
    </row>
    <row r="28" spans="1:13" x14ac:dyDescent="0.25">
      <c r="A28" s="6"/>
      <c r="B28" s="5"/>
      <c r="C28" s="5"/>
      <c r="D28" s="9" t="s">
        <v>23</v>
      </c>
      <c r="E28" s="5"/>
      <c r="F28" s="7"/>
      <c r="G28" s="5"/>
      <c r="H28" s="17"/>
      <c r="I28" s="5"/>
      <c r="J28" s="10">
        <f>SUM(J10:J27)</f>
        <v>4029751835.6747508</v>
      </c>
      <c r="K28" s="11"/>
      <c r="L28" s="5"/>
    </row>
    <row r="29" spans="1:13" x14ac:dyDescent="0.25">
      <c r="A29" s="23"/>
      <c r="B29" s="24"/>
      <c r="C29" s="24"/>
      <c r="D29" s="24"/>
      <c r="E29" s="25"/>
      <c r="F29" s="24"/>
      <c r="G29" s="24"/>
      <c r="H29" s="24"/>
      <c r="I29" s="24"/>
      <c r="J29" s="24"/>
      <c r="K29" s="25"/>
      <c r="L29" s="24"/>
    </row>
    <row r="30" spans="1:13" x14ac:dyDescent="0.25">
      <c r="A30" s="23"/>
      <c r="B30" s="23"/>
      <c r="C30" s="26"/>
      <c r="D30" s="26"/>
      <c r="E30" s="26"/>
      <c r="F30" s="23"/>
      <c r="G30" s="23"/>
      <c r="H30" s="23"/>
      <c r="I30" s="23"/>
      <c r="J30" s="27"/>
      <c r="K30" s="23"/>
      <c r="L30" s="23"/>
    </row>
    <row r="31" spans="1:13" x14ac:dyDescent="0.25">
      <c r="C31" s="28"/>
      <c r="E31" s="28"/>
      <c r="J31" s="29"/>
    </row>
    <row r="32" spans="1:13" x14ac:dyDescent="0.25">
      <c r="C32" s="28"/>
      <c r="J32" s="29"/>
    </row>
  </sheetData>
  <dataValidations count="1">
    <dataValidation type="custom" allowBlank="1" showInputMessage="1" showErrorMessage="1" prompt=" - " sqref="J22:J26">
      <formula1>H22*I22</formula1>
    </dataValidation>
  </dataValidation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Ибраева Гульдина Маратовна</cp:lastModifiedBy>
  <dcterms:created xsi:type="dcterms:W3CDTF">2023-12-29T06:54:05Z</dcterms:created>
  <dcterms:modified xsi:type="dcterms:W3CDTF">2026-08-06T12:47:17Z</dcterms:modified>
</cp:coreProperties>
</file>